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 BERK\Desktop\fakülte\YATAY GEÇİŞ\"/>
    </mc:Choice>
  </mc:AlternateContent>
  <bookViews>
    <workbookView xWindow="0" yWindow="0" windowWidth="28800" windowHeight="12345"/>
  </bookViews>
  <sheets>
    <sheet name="Liste" sheetId="2" r:id="rId1"/>
  </sheets>
  <definedNames>
    <definedName name="_xlnm._FilterDatabase" localSheetId="0" hidden="1">Liste!$A$11:$S$11</definedName>
  </definedNames>
  <calcPr calcId="162913"/>
</workbook>
</file>

<file path=xl/calcChain.xml><?xml version="1.0" encoding="utf-8"?>
<calcChain xmlns="http://schemas.openxmlformats.org/spreadsheetml/2006/main">
  <c r="Q22" i="2" l="1"/>
  <c r="Q4" i="2" l="1"/>
  <c r="Q8" i="2"/>
  <c r="Q18" i="2"/>
  <c r="Q13" i="2"/>
  <c r="Q16" i="2"/>
  <c r="Q15" i="2"/>
  <c r="Q20" i="2"/>
  <c r="Q12" i="2"/>
  <c r="Q17" i="2"/>
  <c r="Q24" i="2"/>
  <c r="Q14" i="2"/>
  <c r="Q23" i="2"/>
  <c r="Q19" i="2"/>
  <c r="Q21" i="2"/>
</calcChain>
</file>

<file path=xl/sharedStrings.xml><?xml version="1.0" encoding="utf-8"?>
<sst xmlns="http://schemas.openxmlformats.org/spreadsheetml/2006/main" count="279" uniqueCount="122">
  <si>
    <t>T.C.
SELÇUK ÜNİVERSİTESİ
BEYŞEHİR ALİ AKKANAT İŞLETME FAKÜLTESİ
GENEL AKADEMİK ORTALAMAYA GÖRE YATAY GEÇİŞ BAŞVURU SONUÇLARI</t>
  </si>
  <si>
    <t>2023-2024 EĞİTİM ÖĞRETİM GÜZ YARIYILI
İŞLETME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</si>
  <si>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</si>
  <si>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</si>
  <si>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</si>
  <si>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</si>
  <si>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</si>
  <si>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</si>
  <si>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</si>
  <si>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</si>
  <si>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</si>
  <si>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</si>
  <si>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</si>
  <si>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</si>
  <si>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</si>
  <si>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</si>
  <si>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</si>
  <si>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</si>
  <si>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</si>
  <si>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</si>
  <si>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53*******04</t>
  </si>
  <si>
    <t>EMİRHAN KÜÇÜK</t>
  </si>
  <si>
    <t>ANTALYA AKEV ÜNİVERSİTESİ</t>
  </si>
  <si>
    <t>İKTİSADİ VE İDARİ BİLİMLER FAKÜLTESİ</t>
  </si>
  <si>
    <t>YÖNETİM BİLİŞİM SİSTEMLERİ PR. (%50 BURSLU)</t>
  </si>
  <si>
    <t>1</t>
  </si>
  <si>
    <t>İŞLETME</t>
  </si>
  <si>
    <t>2</t>
  </si>
  <si>
    <t>3.13</t>
  </si>
  <si>
    <t>Eksik evrak (RED).</t>
  </si>
  <si>
    <t>2023-2024 EĞİTİM ÖĞRETİM GÜZ YARIYILI
ULUSLARARASI TİCARET VE İŞLETMECİLİK</t>
  </si>
  <si>
    <t>48*******92</t>
  </si>
  <si>
    <t>AYÇA YÜKSEL</t>
  </si>
  <si>
    <t>İSKENDERUN TEKNİK ÜNİVERSİTESİ</t>
  </si>
  <si>
    <t>İŞLETME VE YÖNETİM BİLİMLERİ FAKÜLTESİ</t>
  </si>
  <si>
    <t>ULUSLARARASI TİCARET VE İŞLETMECİLİK PR.</t>
  </si>
  <si>
    <t>ULUSLARARASI TİCARET VE İŞLETMECİLİK</t>
  </si>
  <si>
    <t>3.36</t>
  </si>
  <si>
    <t>YKS</t>
  </si>
  <si>
    <t>EA</t>
  </si>
  <si>
    <t>268,47090</t>
  </si>
  <si>
    <t>2021</t>
  </si>
  <si>
    <t>2023-2024 EĞİTİM ÖĞRETİM GÜZ YARIYILI
YÖNETİM BİLİŞİM SİSTEMLERİ</t>
  </si>
  <si>
    <t>52*******20</t>
  </si>
  <si>
    <t>ERTUĞRULGAZİ TAŞPINAR</t>
  </si>
  <si>
    <t>BEYKENT ÜNİVERSİTESİ</t>
  </si>
  <si>
    <t>YÖNETİM BİLİŞİM SİSTEMLERİ</t>
  </si>
  <si>
    <t>3.35</t>
  </si>
  <si>
    <t>296,25630</t>
  </si>
  <si>
    <t>2022</t>
  </si>
  <si>
    <t>27*******08</t>
  </si>
  <si>
    <t>ÖMER FARUK GÜRELSU</t>
  </si>
  <si>
    <t>Bayburt Üniversitesi</t>
  </si>
  <si>
    <t>Uygulamalı Bilimler Fakültesi</t>
  </si>
  <si>
    <t>Yönetim Bilişim Sistemleri</t>
  </si>
  <si>
    <t>3.70</t>
  </si>
  <si>
    <t>294,49177</t>
  </si>
  <si>
    <t>32*******38</t>
  </si>
  <si>
    <t>MEHMET AKÇURU</t>
  </si>
  <si>
    <t>KAFKAS ÜNİVERSİTESİ</t>
  </si>
  <si>
    <t>YÖNETİM BİLİŞİM SİSTEMLERİ PR</t>
  </si>
  <si>
    <t>3.52</t>
  </si>
  <si>
    <t>292,30453</t>
  </si>
  <si>
    <t>28*******18</t>
  </si>
  <si>
    <t>BERKAN ŞAHİN</t>
  </si>
  <si>
    <t>Gümüşhane Üniversitesi</t>
  </si>
  <si>
    <t>İktisadi ve İdari Bilimler Fakültesi</t>
  </si>
  <si>
    <t>3.39</t>
  </si>
  <si>
    <t>298,94746</t>
  </si>
  <si>
    <t>15*******66</t>
  </si>
  <si>
    <t>BERKAN ÇELİK</t>
  </si>
  <si>
    <t>KIRŞEHİR AHİ EVRAN ÜNİVERSİTESİ</t>
  </si>
  <si>
    <t>Kaman Uygulamalı Bilimler Yüksekokulu</t>
  </si>
  <si>
    <t>3.10</t>
  </si>
  <si>
    <t>302,52147</t>
  </si>
  <si>
    <t>66*******50</t>
  </si>
  <si>
    <t>EMİRHAN YUSUF KAMIŞ</t>
  </si>
  <si>
    <t>KAMAN UYGULAMALI BİLİMLER YÜKSEKOKULU</t>
  </si>
  <si>
    <t>YÖNETİM BİLİŞİM SİSTEMLERİ PR.</t>
  </si>
  <si>
    <t>3.40</t>
  </si>
  <si>
    <t>315,12226</t>
  </si>
  <si>
    <t>38*******40</t>
  </si>
  <si>
    <t>HAMZA AKBULUT</t>
  </si>
  <si>
    <t>MALATYA TURGUT ÖZAL ÜNİVERSİTESİ</t>
  </si>
  <si>
    <t>SOSYAL VE BEŞERİ BİLİMLER FAKÜLTESİ</t>
  </si>
  <si>
    <t>3.00</t>
  </si>
  <si>
    <t>315,17194</t>
  </si>
  <si>
    <t>ANTALYA BELEK ÜNİVERSİTESİ</t>
  </si>
  <si>
    <t>267,65728</t>
  </si>
  <si>
    <t>47*******84</t>
  </si>
  <si>
    <t>MEHMET YILDOĞAN</t>
  </si>
  <si>
    <t>3.2</t>
  </si>
  <si>
    <t>310,74221</t>
  </si>
  <si>
    <t>39*******60</t>
  </si>
  <si>
    <t>AHMET FURKAN BİÇER</t>
  </si>
  <si>
    <t>3.09</t>
  </si>
  <si>
    <t>278,02200</t>
  </si>
  <si>
    <t>25*******18</t>
  </si>
  <si>
    <t>KAAN GÜREK</t>
  </si>
  <si>
    <t xml:space="preserve">Yönetim Bilişim Sistemleri </t>
  </si>
  <si>
    <t>3.29</t>
  </si>
  <si>
    <t>297,69297</t>
  </si>
  <si>
    <t>13*******26</t>
  </si>
  <si>
    <t>ŞİYAR DEMİR</t>
  </si>
  <si>
    <t>iKTİSADİ VE İDARİ BİLİMLER FAKÜLTESİ</t>
  </si>
  <si>
    <t>3.45</t>
  </si>
  <si>
    <t>281,84777</t>
  </si>
  <si>
    <t>Başvuru koşullarını sağlamaktadır (KABUL).</t>
  </si>
  <si>
    <t>Başvuru şartlarını sağlamamaktadır. (RED)
Selçuk Üniversitesi Kurumlararası Yatay Geçiş Uygulama İlkelerinin 4. Maddesindeki Şartları Sağlamamaktadır.</t>
  </si>
  <si>
    <t>YEDEK 1</t>
  </si>
  <si>
    <t>YEDEK 2</t>
  </si>
  <si>
    <t>YEDEK 3</t>
  </si>
  <si>
    <t>YEDEK 4</t>
  </si>
  <si>
    <t xml:space="preserve">ASİL </t>
  </si>
  <si>
    <t>ASİL</t>
  </si>
  <si>
    <t>NİHAİ SONUÇ</t>
  </si>
  <si>
    <t>RED</t>
  </si>
  <si>
    <t>14*********00</t>
  </si>
  <si>
    <t>ARZU GÜLŞAH İPEK KAN</t>
  </si>
  <si>
    <t>KAPADOKYA ÜNİVERSİTESİ</t>
  </si>
  <si>
    <t>İKTİSADİ İDARİ VE SOSYAL BİLİMLER FAKÜLTESİ</t>
  </si>
  <si>
    <t>YEDEK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</si>
</sst>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  <font>
      <sz val="8"/>
      <color rgb="FFFF0000"/>
      <name val="Arial"/>
      <family val="2"/>
    </font>
    <font>
      <sz val="11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 applyBorder="0"/>
  </cellStyleXfs>
  <cellXfs count="27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4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/>
    </xf>
    <xf numFmtId="0" fontId="0" fillId="0" borderId="6" xfId="0" applyNumberFormat="1" applyFill="1" applyBorder="1" applyAlignment="1" applyProtection="1">
      <alignment horizont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5" fillId="0" borderId="7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7" fillId="0" borderId="8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Alignment="1" applyProtection="1"/>
    <xf numFmtId="0" fontId="4" fillId="0" borderId="8" xfId="0" applyNumberFormat="1" applyFont="1" applyFill="1" applyBorder="1" applyAlignment="1" applyProtection="1">
      <alignment horizontal="center" vertical="center"/>
    </xf>
    <xf numFmtId="0" fontId="7" fillId="0" borderId="6" xfId="0" applyNumberFormat="1" applyFont="1" applyFill="1" applyBorder="1" applyAlignment="1" applyProtection="1">
      <alignment horizontal="center" vertical="center"/>
    </xf>
    <xf numFmtId="0" fontId="6" fillId="0" borderId="4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4"/>
  <sheetViews>
    <sheetView tabSelected="1" zoomScale="70" zoomScaleNormal="70" workbookViewId="0">
      <selection activeCell="A17" activeCellId="2" sqref="A24:XFD24 A23:XFD23 A17:XFD17"/>
    </sheetView>
  </sheetViews>
  <sheetFormatPr defaultRowHeight="15" x14ac:dyDescent="0.25"/>
  <cols>
    <col min="1" max="1" width="4.7109375" customWidth="1"/>
    <col min="2" max="2" width="12.42578125" customWidth="1"/>
    <col min="3" max="3" width="22.140625" customWidth="1"/>
    <col min="4" max="4" width="32.140625" customWidth="1"/>
    <col min="5" max="5" width="37.7109375" customWidth="1"/>
    <col min="6" max="6" width="39.7109375" customWidth="1"/>
    <col min="7" max="7" width="5.42578125" customWidth="1"/>
    <col min="8" max="8" width="34.85546875" customWidth="1"/>
    <col min="9" max="9" width="16.85546875" customWidth="1"/>
    <col min="10" max="10" width="15.140625" customWidth="1"/>
    <col min="11" max="11" width="15.5703125" customWidth="1"/>
    <col min="12" max="12" width="15.85546875" customWidth="1"/>
    <col min="13" max="13" width="15.5703125" customWidth="1"/>
    <col min="14" max="14" width="20.140625" customWidth="1"/>
    <col min="15" max="15" width="17.85546875" customWidth="1"/>
    <col min="16" max="16" width="17.7109375" customWidth="1"/>
    <col min="17" max="17" width="7.28515625" customWidth="1"/>
    <col min="18" max="18" width="31.85546875" customWidth="1"/>
    <col min="19" max="19" width="13" customWidth="1"/>
  </cols>
  <sheetData>
    <row r="1" spans="1:19" ht="99.95" customHeight="1" thickBo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</row>
    <row r="2" spans="1:19" ht="80.099999999999994" customHeight="1" thickBot="1" x14ac:dyDescent="0.3">
      <c r="A2" s="14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9" ht="39.950000000000003" customHeight="1" thickBot="1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2" t="s">
        <v>12</v>
      </c>
      <c r="L3" s="1" t="s">
        <v>13</v>
      </c>
      <c r="M3" s="1" t="s">
        <v>14</v>
      </c>
      <c r="N3" s="1" t="s">
        <v>15</v>
      </c>
      <c r="O3" s="1" t="s">
        <v>16</v>
      </c>
      <c r="P3" s="1" t="s">
        <v>17</v>
      </c>
      <c r="Q3" s="1" t="s">
        <v>18</v>
      </c>
      <c r="R3" s="6" t="s">
        <v>19</v>
      </c>
      <c r="S3" s="8" t="s">
        <v>115</v>
      </c>
    </row>
    <row r="4" spans="1:19" s="23" customFormat="1" ht="50.1" customHeight="1" thickBot="1" x14ac:dyDescent="0.3">
      <c r="A4" s="20">
        <v>1</v>
      </c>
      <c r="B4" s="20" t="s">
        <v>20</v>
      </c>
      <c r="C4" s="20" t="s">
        <v>21</v>
      </c>
      <c r="D4" s="20" t="s">
        <v>22</v>
      </c>
      <c r="E4" s="20" t="s">
        <v>23</v>
      </c>
      <c r="F4" s="20" t="s">
        <v>24</v>
      </c>
      <c r="G4" s="20" t="s">
        <v>25</v>
      </c>
      <c r="H4" s="20" t="s">
        <v>26</v>
      </c>
      <c r="I4" s="20" t="s">
        <v>27</v>
      </c>
      <c r="J4" s="20" t="s">
        <v>28</v>
      </c>
      <c r="K4" s="20">
        <v>79.7</v>
      </c>
      <c r="L4" s="20"/>
      <c r="M4" s="20"/>
      <c r="N4" s="20"/>
      <c r="O4" s="20"/>
      <c r="P4" s="20"/>
      <c r="Q4" s="20" t="e">
        <f>(N4/P4*100*0.6)+(K4*0.4)</f>
        <v>#DIV/0!</v>
      </c>
      <c r="R4" s="21" t="s">
        <v>29</v>
      </c>
      <c r="S4" s="22" t="s">
        <v>116</v>
      </c>
    </row>
    <row r="5" spans="1:19" ht="15.75" thickBot="1" x14ac:dyDescent="0.3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</row>
    <row r="6" spans="1:19" ht="80.099999999999994" customHeight="1" thickBot="1" x14ac:dyDescent="0.3">
      <c r="A6" s="14" t="s">
        <v>30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9" ht="39.950000000000003" customHeight="1" thickBot="1" x14ac:dyDescent="0.3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7</v>
      </c>
      <c r="G7" s="1" t="s">
        <v>8</v>
      </c>
      <c r="H7" s="1" t="s">
        <v>9</v>
      </c>
      <c r="I7" s="1" t="s">
        <v>10</v>
      </c>
      <c r="J7" s="1" t="s">
        <v>11</v>
      </c>
      <c r="K7" s="2" t="s">
        <v>12</v>
      </c>
      <c r="L7" s="1" t="s">
        <v>13</v>
      </c>
      <c r="M7" s="1" t="s">
        <v>14</v>
      </c>
      <c r="N7" s="1" t="s">
        <v>15</v>
      </c>
      <c r="O7" s="1" t="s">
        <v>16</v>
      </c>
      <c r="P7" s="1" t="s">
        <v>17</v>
      </c>
      <c r="Q7" s="1" t="s">
        <v>18</v>
      </c>
      <c r="R7" s="6" t="s">
        <v>19</v>
      </c>
      <c r="S7" s="8" t="s">
        <v>115</v>
      </c>
    </row>
    <row r="8" spans="1:19" s="5" customFormat="1" ht="50.1" customHeight="1" thickBot="1" x14ac:dyDescent="0.3">
      <c r="A8" s="4">
        <v>1</v>
      </c>
      <c r="B8" s="4" t="s">
        <v>31</v>
      </c>
      <c r="C8" s="4" t="s">
        <v>32</v>
      </c>
      <c r="D8" s="4" t="s">
        <v>33</v>
      </c>
      <c r="E8" s="4" t="s">
        <v>34</v>
      </c>
      <c r="F8" s="4" t="s">
        <v>35</v>
      </c>
      <c r="G8" s="4" t="s">
        <v>25</v>
      </c>
      <c r="H8" s="4" t="s">
        <v>36</v>
      </c>
      <c r="I8" s="4" t="s">
        <v>27</v>
      </c>
      <c r="J8" s="4" t="s">
        <v>37</v>
      </c>
      <c r="K8" s="4">
        <v>85.06</v>
      </c>
      <c r="L8" s="4" t="s">
        <v>38</v>
      </c>
      <c r="M8" s="4" t="s">
        <v>39</v>
      </c>
      <c r="N8" s="4" t="s">
        <v>40</v>
      </c>
      <c r="O8" s="4" t="s">
        <v>41</v>
      </c>
      <c r="P8" s="4">
        <v>212.45</v>
      </c>
      <c r="Q8" s="4">
        <f>(N8/P8*100*0.6)+(K8*0.4)</f>
        <v>109.84538856201458</v>
      </c>
      <c r="R8" s="12" t="s">
        <v>107</v>
      </c>
      <c r="S8" s="24" t="s">
        <v>113</v>
      </c>
    </row>
    <row r="9" spans="1:19" ht="15.75" thickBot="1" x14ac:dyDescent="0.3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spans="1:19" ht="80.099999999999994" customHeight="1" thickBot="1" x14ac:dyDescent="0.3">
      <c r="A10" s="14" t="s">
        <v>42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</row>
    <row r="11" spans="1:19" ht="39.950000000000003" customHeight="1" thickBot="1" x14ac:dyDescent="0.3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  <c r="G11" s="1" t="s">
        <v>8</v>
      </c>
      <c r="H11" s="1" t="s">
        <v>9</v>
      </c>
      <c r="I11" s="1" t="s">
        <v>10</v>
      </c>
      <c r="J11" s="1" t="s">
        <v>11</v>
      </c>
      <c r="K11" s="2" t="s">
        <v>12</v>
      </c>
      <c r="L11" s="1" t="s">
        <v>13</v>
      </c>
      <c r="M11" s="1" t="s">
        <v>14</v>
      </c>
      <c r="N11" s="1" t="s">
        <v>15</v>
      </c>
      <c r="O11" s="1" t="s">
        <v>16</v>
      </c>
      <c r="P11" s="1" t="s">
        <v>17</v>
      </c>
      <c r="Q11" s="1" t="s">
        <v>18</v>
      </c>
      <c r="R11" s="6" t="s">
        <v>19</v>
      </c>
      <c r="S11" s="8" t="s">
        <v>115</v>
      </c>
    </row>
    <row r="12" spans="1:19" ht="50.1" customHeight="1" x14ac:dyDescent="0.25">
      <c r="A12" s="4">
        <v>1</v>
      </c>
      <c r="B12" s="4" t="s">
        <v>75</v>
      </c>
      <c r="C12" s="4" t="s">
        <v>76</v>
      </c>
      <c r="D12" s="4" t="s">
        <v>71</v>
      </c>
      <c r="E12" s="4" t="s">
        <v>77</v>
      </c>
      <c r="F12" s="4" t="s">
        <v>78</v>
      </c>
      <c r="G12" s="4" t="s">
        <v>25</v>
      </c>
      <c r="H12" s="4" t="s">
        <v>46</v>
      </c>
      <c r="I12" s="4" t="s">
        <v>27</v>
      </c>
      <c r="J12" s="4" t="s">
        <v>79</v>
      </c>
      <c r="K12" s="4">
        <v>86</v>
      </c>
      <c r="L12" s="4" t="s">
        <v>38</v>
      </c>
      <c r="M12" s="4" t="s">
        <v>39</v>
      </c>
      <c r="N12" s="4" t="s">
        <v>80</v>
      </c>
      <c r="O12" s="4" t="s">
        <v>49</v>
      </c>
      <c r="P12" s="4">
        <v>327.50400000000002</v>
      </c>
      <c r="Q12" s="4">
        <f t="shared" ref="Q12:Q24" si="0">(N12/P12*100*0.6)+(K12*0.4)</f>
        <v>92.131617323757865</v>
      </c>
      <c r="R12" s="7" t="s">
        <v>107</v>
      </c>
      <c r="S12" s="9" t="s">
        <v>113</v>
      </c>
    </row>
    <row r="13" spans="1:19" ht="50.1" customHeight="1" x14ac:dyDescent="0.25">
      <c r="A13" s="3">
        <v>2</v>
      </c>
      <c r="B13" s="3" t="s">
        <v>50</v>
      </c>
      <c r="C13" s="3" t="s">
        <v>51</v>
      </c>
      <c r="D13" s="3" t="s">
        <v>52</v>
      </c>
      <c r="E13" s="3" t="s">
        <v>53</v>
      </c>
      <c r="F13" s="3" t="s">
        <v>54</v>
      </c>
      <c r="G13" s="3" t="s">
        <v>25</v>
      </c>
      <c r="H13" s="3" t="s">
        <v>46</v>
      </c>
      <c r="I13" s="3" t="s">
        <v>27</v>
      </c>
      <c r="J13" s="3" t="s">
        <v>55</v>
      </c>
      <c r="K13" s="3">
        <v>93</v>
      </c>
      <c r="L13" s="3" t="s">
        <v>38</v>
      </c>
      <c r="M13" s="3" t="s">
        <v>39</v>
      </c>
      <c r="N13" s="3" t="s">
        <v>56</v>
      </c>
      <c r="O13" s="3" t="s">
        <v>49</v>
      </c>
      <c r="P13" s="3">
        <v>327.50400000000002</v>
      </c>
      <c r="Q13" s="3">
        <f t="shared" si="0"/>
        <v>91.152031730910153</v>
      </c>
      <c r="R13" s="7" t="s">
        <v>107</v>
      </c>
      <c r="S13" s="10" t="s">
        <v>113</v>
      </c>
    </row>
    <row r="14" spans="1:19" ht="50.1" customHeight="1" x14ac:dyDescent="0.25">
      <c r="A14" s="3">
        <v>3</v>
      </c>
      <c r="B14" s="3" t="s">
        <v>89</v>
      </c>
      <c r="C14" s="3" t="s">
        <v>90</v>
      </c>
      <c r="D14" s="3" t="s">
        <v>83</v>
      </c>
      <c r="E14" s="3" t="s">
        <v>84</v>
      </c>
      <c r="F14" s="3" t="s">
        <v>78</v>
      </c>
      <c r="G14" s="3">
        <v>1</v>
      </c>
      <c r="H14" s="3" t="s">
        <v>46</v>
      </c>
      <c r="I14" s="3" t="s">
        <v>27</v>
      </c>
      <c r="J14" s="3" t="s">
        <v>91</v>
      </c>
      <c r="K14" s="3">
        <v>81.33</v>
      </c>
      <c r="L14" s="3" t="s">
        <v>38</v>
      </c>
      <c r="M14" s="3" t="s">
        <v>39</v>
      </c>
      <c r="N14" s="3" t="s">
        <v>92</v>
      </c>
      <c r="O14" s="3" t="s">
        <v>49</v>
      </c>
      <c r="P14" s="3">
        <v>327.50400000000002</v>
      </c>
      <c r="Q14" s="3">
        <f t="shared" si="0"/>
        <v>89.461175216180564</v>
      </c>
      <c r="R14" s="7" t="s">
        <v>107</v>
      </c>
      <c r="S14" s="10" t="s">
        <v>113</v>
      </c>
    </row>
    <row r="15" spans="1:19" ht="50.1" customHeight="1" x14ac:dyDescent="0.25">
      <c r="A15" s="3">
        <v>4</v>
      </c>
      <c r="B15" s="3" t="s">
        <v>63</v>
      </c>
      <c r="C15" s="3" t="s">
        <v>64</v>
      </c>
      <c r="D15" s="3" t="s">
        <v>65</v>
      </c>
      <c r="E15" s="3" t="s">
        <v>66</v>
      </c>
      <c r="F15" s="3" t="s">
        <v>54</v>
      </c>
      <c r="G15" s="3" t="s">
        <v>25</v>
      </c>
      <c r="H15" s="3" t="s">
        <v>46</v>
      </c>
      <c r="I15" s="3" t="s">
        <v>27</v>
      </c>
      <c r="J15" s="3" t="s">
        <v>67</v>
      </c>
      <c r="K15" s="3">
        <v>85.76</v>
      </c>
      <c r="L15" s="3" t="s">
        <v>38</v>
      </c>
      <c r="M15" s="3" t="s">
        <v>39</v>
      </c>
      <c r="N15" s="3" t="s">
        <v>68</v>
      </c>
      <c r="O15" s="3" t="s">
        <v>49</v>
      </c>
      <c r="P15" s="3">
        <v>327.50400000000002</v>
      </c>
      <c r="Q15" s="3">
        <f t="shared" si="0"/>
        <v>89.072331379158726</v>
      </c>
      <c r="R15" s="7" t="s">
        <v>107</v>
      </c>
      <c r="S15" s="10" t="s">
        <v>113</v>
      </c>
    </row>
    <row r="16" spans="1:19" s="5" customFormat="1" ht="50.1" customHeight="1" x14ac:dyDescent="0.25">
      <c r="A16" s="3">
        <v>5</v>
      </c>
      <c r="B16" s="3" t="s">
        <v>57</v>
      </c>
      <c r="C16" s="3" t="s">
        <v>58</v>
      </c>
      <c r="D16" s="3" t="s">
        <v>59</v>
      </c>
      <c r="E16" s="3" t="s">
        <v>23</v>
      </c>
      <c r="F16" s="3" t="s">
        <v>60</v>
      </c>
      <c r="G16" s="3" t="s">
        <v>25</v>
      </c>
      <c r="H16" s="3" t="s">
        <v>46</v>
      </c>
      <c r="I16" s="3" t="s">
        <v>27</v>
      </c>
      <c r="J16" s="3" t="s">
        <v>61</v>
      </c>
      <c r="K16" s="3">
        <v>88.8</v>
      </c>
      <c r="L16" s="3" t="s">
        <v>38</v>
      </c>
      <c r="M16" s="3" t="s">
        <v>39</v>
      </c>
      <c r="N16" s="3" t="s">
        <v>62</v>
      </c>
      <c r="O16" s="3" t="s">
        <v>49</v>
      </c>
      <c r="P16" s="3">
        <v>327.50400000000002</v>
      </c>
      <c r="Q16" s="3">
        <f t="shared" si="0"/>
        <v>89.071320899897415</v>
      </c>
      <c r="R16" s="7" t="s">
        <v>107</v>
      </c>
      <c r="S16" s="10" t="s">
        <v>114</v>
      </c>
    </row>
    <row r="17" spans="1:19" s="23" customFormat="1" ht="50.1" customHeight="1" x14ac:dyDescent="0.25">
      <c r="A17" s="20">
        <v>6</v>
      </c>
      <c r="B17" s="20" t="s">
        <v>81</v>
      </c>
      <c r="C17" s="20" t="s">
        <v>82</v>
      </c>
      <c r="D17" s="20" t="s">
        <v>83</v>
      </c>
      <c r="E17" s="20" t="s">
        <v>84</v>
      </c>
      <c r="F17" s="20" t="s">
        <v>78</v>
      </c>
      <c r="G17" s="20" t="s">
        <v>25</v>
      </c>
      <c r="H17" s="20" t="s">
        <v>46</v>
      </c>
      <c r="I17" s="20" t="s">
        <v>27</v>
      </c>
      <c r="J17" s="20" t="s">
        <v>85</v>
      </c>
      <c r="K17" s="20">
        <v>76.66</v>
      </c>
      <c r="L17" s="20" t="s">
        <v>38</v>
      </c>
      <c r="M17" s="20" t="s">
        <v>39</v>
      </c>
      <c r="N17" s="20" t="s">
        <v>86</v>
      </c>
      <c r="O17" s="20" t="s">
        <v>49</v>
      </c>
      <c r="P17" s="20">
        <v>327.50400000000002</v>
      </c>
      <c r="Q17" s="20">
        <f t="shared" si="0"/>
        <v>88.404718891982995</v>
      </c>
      <c r="R17" s="26" t="s">
        <v>108</v>
      </c>
      <c r="S17" s="25" t="s">
        <v>116</v>
      </c>
    </row>
    <row r="18" spans="1:19" s="5" customFormat="1" ht="50.1" customHeight="1" x14ac:dyDescent="0.25">
      <c r="A18" s="4">
        <v>7</v>
      </c>
      <c r="B18" s="4" t="s">
        <v>43</v>
      </c>
      <c r="C18" s="4" t="s">
        <v>44</v>
      </c>
      <c r="D18" s="4" t="s">
        <v>45</v>
      </c>
      <c r="E18" s="4" t="s">
        <v>23</v>
      </c>
      <c r="F18" s="4" t="s">
        <v>24</v>
      </c>
      <c r="G18" s="4" t="s">
        <v>25</v>
      </c>
      <c r="H18" s="4" t="s">
        <v>46</v>
      </c>
      <c r="I18" s="4" t="s">
        <v>27</v>
      </c>
      <c r="J18" s="4" t="s">
        <v>47</v>
      </c>
      <c r="K18" s="4">
        <v>84.83</v>
      </c>
      <c r="L18" s="4" t="s">
        <v>38</v>
      </c>
      <c r="M18" s="4" t="s">
        <v>39</v>
      </c>
      <c r="N18" s="4" t="s">
        <v>48</v>
      </c>
      <c r="O18" s="4" t="s">
        <v>49</v>
      </c>
      <c r="P18" s="4">
        <v>327.50400000000002</v>
      </c>
      <c r="Q18" s="4">
        <f t="shared" si="0"/>
        <v>88.207300454345585</v>
      </c>
      <c r="R18" s="12" t="s">
        <v>107</v>
      </c>
      <c r="S18" s="13" t="s">
        <v>109</v>
      </c>
    </row>
    <row r="19" spans="1:19" s="5" customFormat="1" ht="50.1" customHeight="1" x14ac:dyDescent="0.25">
      <c r="A19" s="4">
        <v>8</v>
      </c>
      <c r="B19" s="4" t="s">
        <v>97</v>
      </c>
      <c r="C19" s="4" t="s">
        <v>98</v>
      </c>
      <c r="D19" s="4" t="s">
        <v>65</v>
      </c>
      <c r="E19" s="4" t="s">
        <v>66</v>
      </c>
      <c r="F19" s="4" t="s">
        <v>99</v>
      </c>
      <c r="G19" s="4">
        <v>1</v>
      </c>
      <c r="H19" s="4" t="s">
        <v>46</v>
      </c>
      <c r="I19" s="4" t="s">
        <v>27</v>
      </c>
      <c r="J19" s="4" t="s">
        <v>100</v>
      </c>
      <c r="K19" s="4">
        <v>83.43</v>
      </c>
      <c r="L19" s="4" t="s">
        <v>38</v>
      </c>
      <c r="M19" s="4" t="s">
        <v>39</v>
      </c>
      <c r="N19" s="4" t="s">
        <v>101</v>
      </c>
      <c r="O19" s="4" t="s">
        <v>49</v>
      </c>
      <c r="P19" s="4">
        <v>327.50400000000002</v>
      </c>
      <c r="Q19" s="4">
        <f t="shared" si="0"/>
        <v>87.910503957203574</v>
      </c>
      <c r="R19" s="12" t="s">
        <v>107</v>
      </c>
      <c r="S19" s="13" t="s">
        <v>110</v>
      </c>
    </row>
    <row r="20" spans="1:19" s="5" customFormat="1" ht="50.1" customHeight="1" x14ac:dyDescent="0.25">
      <c r="A20" s="4">
        <v>9</v>
      </c>
      <c r="B20" s="4" t="s">
        <v>69</v>
      </c>
      <c r="C20" s="4" t="s">
        <v>70</v>
      </c>
      <c r="D20" s="4" t="s">
        <v>71</v>
      </c>
      <c r="E20" s="4" t="s">
        <v>72</v>
      </c>
      <c r="F20" s="4" t="s">
        <v>54</v>
      </c>
      <c r="G20" s="4" t="s">
        <v>25</v>
      </c>
      <c r="H20" s="4" t="s">
        <v>46</v>
      </c>
      <c r="I20" s="4" t="s">
        <v>27</v>
      </c>
      <c r="J20" s="4" t="s">
        <v>73</v>
      </c>
      <c r="K20" s="4">
        <v>79</v>
      </c>
      <c r="L20" s="4" t="s">
        <v>38</v>
      </c>
      <c r="M20" s="4" t="s">
        <v>39</v>
      </c>
      <c r="N20" s="4" t="s">
        <v>74</v>
      </c>
      <c r="O20" s="4" t="s">
        <v>49</v>
      </c>
      <c r="P20" s="4">
        <v>327.50400000000002</v>
      </c>
      <c r="Q20" s="4">
        <f t="shared" si="0"/>
        <v>87.023103839953109</v>
      </c>
      <c r="R20" s="12" t="s">
        <v>107</v>
      </c>
      <c r="S20" s="11" t="s">
        <v>111</v>
      </c>
    </row>
    <row r="21" spans="1:19" s="5" customFormat="1" ht="50.1" customHeight="1" x14ac:dyDescent="0.25">
      <c r="A21" s="4">
        <v>10</v>
      </c>
      <c r="B21" s="4" t="s">
        <v>102</v>
      </c>
      <c r="C21" s="4" t="s">
        <v>103</v>
      </c>
      <c r="D21" s="4" t="s">
        <v>59</v>
      </c>
      <c r="E21" s="4" t="s">
        <v>104</v>
      </c>
      <c r="F21" s="4" t="s">
        <v>46</v>
      </c>
      <c r="G21" s="4" t="s">
        <v>25</v>
      </c>
      <c r="H21" s="4" t="s">
        <v>46</v>
      </c>
      <c r="I21" s="4" t="s">
        <v>27</v>
      </c>
      <c r="J21" s="4" t="s">
        <v>105</v>
      </c>
      <c r="K21" s="4">
        <v>87.16</v>
      </c>
      <c r="L21" s="4" t="s">
        <v>38</v>
      </c>
      <c r="M21" s="4" t="s">
        <v>39</v>
      </c>
      <c r="N21" s="4" t="s">
        <v>106</v>
      </c>
      <c r="O21" s="4" t="s">
        <v>49</v>
      </c>
      <c r="P21" s="4">
        <v>327.50400000000002</v>
      </c>
      <c r="Q21" s="4">
        <f t="shared" si="0"/>
        <v>86.499602007914405</v>
      </c>
      <c r="R21" s="12" t="s">
        <v>107</v>
      </c>
      <c r="S21" s="13" t="s">
        <v>112</v>
      </c>
    </row>
    <row r="22" spans="1:19" s="5" customFormat="1" ht="50.1" customHeight="1" thickBot="1" x14ac:dyDescent="0.3">
      <c r="A22" s="4">
        <v>11</v>
      </c>
      <c r="B22" s="4" t="s">
        <v>117</v>
      </c>
      <c r="C22" s="4" t="s">
        <v>118</v>
      </c>
      <c r="D22" s="4" t="s">
        <v>119</v>
      </c>
      <c r="E22" s="4" t="s">
        <v>120</v>
      </c>
      <c r="F22" s="4" t="s">
        <v>24</v>
      </c>
      <c r="G22" s="4" t="s">
        <v>25</v>
      </c>
      <c r="H22" s="4" t="s">
        <v>46</v>
      </c>
      <c r="I22" s="4" t="s">
        <v>27</v>
      </c>
      <c r="J22" s="4" t="s">
        <v>85</v>
      </c>
      <c r="K22" s="4">
        <v>76.66</v>
      </c>
      <c r="L22" s="4" t="s">
        <v>38</v>
      </c>
      <c r="M22" s="4" t="s">
        <v>39</v>
      </c>
      <c r="N22" s="4">
        <v>290.29210999999998</v>
      </c>
      <c r="O22" s="4" t="s">
        <v>49</v>
      </c>
      <c r="P22" s="4">
        <v>327.50400000000002</v>
      </c>
      <c r="Q22" s="4">
        <f t="shared" ref="Q22" si="1">(N22/P22*100*0.6)+(K22*0.4)</f>
        <v>83.84663776930968</v>
      </c>
      <c r="R22" s="12" t="s">
        <v>107</v>
      </c>
      <c r="S22" s="19" t="s">
        <v>121</v>
      </c>
    </row>
    <row r="23" spans="1:19" s="23" customFormat="1" ht="50.1" customHeight="1" x14ac:dyDescent="0.25">
      <c r="A23" s="20">
        <v>12</v>
      </c>
      <c r="B23" s="20" t="s">
        <v>93</v>
      </c>
      <c r="C23" s="20" t="s">
        <v>94</v>
      </c>
      <c r="D23" s="20" t="s">
        <v>59</v>
      </c>
      <c r="E23" s="20" t="s">
        <v>23</v>
      </c>
      <c r="F23" s="20" t="s">
        <v>78</v>
      </c>
      <c r="G23" s="20" t="s">
        <v>25</v>
      </c>
      <c r="H23" s="20" t="s">
        <v>46</v>
      </c>
      <c r="I23" s="20" t="s">
        <v>27</v>
      </c>
      <c r="J23" s="20" t="s">
        <v>95</v>
      </c>
      <c r="K23" s="20">
        <v>78.760000000000005</v>
      </c>
      <c r="L23" s="20" t="s">
        <v>38</v>
      </c>
      <c r="M23" s="20" t="s">
        <v>39</v>
      </c>
      <c r="N23" s="20" t="s">
        <v>96</v>
      </c>
      <c r="O23" s="20" t="s">
        <v>49</v>
      </c>
      <c r="P23" s="20">
        <v>327.50400000000002</v>
      </c>
      <c r="Q23" s="20">
        <f t="shared" si="0"/>
        <v>82.438706140993702</v>
      </c>
      <c r="R23" s="26" t="s">
        <v>108</v>
      </c>
      <c r="S23" s="25" t="s">
        <v>116</v>
      </c>
    </row>
    <row r="24" spans="1:19" s="23" customFormat="1" ht="50.1" customHeight="1" x14ac:dyDescent="0.25">
      <c r="A24" s="20">
        <v>13</v>
      </c>
      <c r="B24" s="20" t="s">
        <v>20</v>
      </c>
      <c r="C24" s="20" t="s">
        <v>21</v>
      </c>
      <c r="D24" s="20" t="s">
        <v>87</v>
      </c>
      <c r="E24" s="20" t="s">
        <v>23</v>
      </c>
      <c r="F24" s="20" t="s">
        <v>24</v>
      </c>
      <c r="G24" s="20" t="s">
        <v>25</v>
      </c>
      <c r="H24" s="20" t="s">
        <v>46</v>
      </c>
      <c r="I24" s="20" t="s">
        <v>27</v>
      </c>
      <c r="J24" s="20" t="s">
        <v>28</v>
      </c>
      <c r="K24" s="20">
        <v>79.7</v>
      </c>
      <c r="L24" s="20" t="s">
        <v>38</v>
      </c>
      <c r="M24" s="20" t="s">
        <v>39</v>
      </c>
      <c r="N24" s="20" t="s">
        <v>88</v>
      </c>
      <c r="O24" s="20" t="s">
        <v>49</v>
      </c>
      <c r="P24" s="20">
        <v>327.50400000000002</v>
      </c>
      <c r="Q24" s="20">
        <f t="shared" si="0"/>
        <v>80.915849333137913</v>
      </c>
      <c r="R24" s="21" t="s">
        <v>29</v>
      </c>
      <c r="S24" s="25" t="s">
        <v>116</v>
      </c>
    </row>
  </sheetData>
  <mergeCells count="6">
    <mergeCell ref="A10:R10"/>
    <mergeCell ref="A1:R1"/>
    <mergeCell ref="A2:R2"/>
    <mergeCell ref="A5:R5"/>
    <mergeCell ref="A6:R6"/>
    <mergeCell ref="A9:R9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O. BERK</cp:lastModifiedBy>
  <dcterms:created xsi:type="dcterms:W3CDTF">2023-08-24T10:03:53Z</dcterms:created>
  <dcterms:modified xsi:type="dcterms:W3CDTF">2023-08-24T11:58:15Z</dcterms:modified>
</cp:coreProperties>
</file>